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A27B975C-75BF-4B55-A180-286C6E6DC0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B59" i="1"/>
  <c r="B22" i="1"/>
  <c r="B20" i="1" l="1"/>
</calcChain>
</file>

<file path=xl/sharedStrings.xml><?xml version="1.0" encoding="utf-8"?>
<sst xmlns="http://schemas.openxmlformats.org/spreadsheetml/2006/main" count="65" uniqueCount="48">
  <si>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</si>
  <si>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</si>
  <si>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</si>
  <si>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</si>
  <si>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</si>
  <si>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</si>
  <si>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</si>
  <si>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</si>
  <si>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</si>
  <si>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UPRAVE ZA TREZOR</t>
  </si>
  <si>
    <t>14.09.2026.</t>
  </si>
  <si>
    <t>15.09.2026.</t>
  </si>
  <si>
    <t>IZVOD  BR. 212</t>
  </si>
  <si>
    <t>UPLATA DIREKTNA PLAĆANJA RFZO - LEKOVI U SEKUNDARNOJ I TERCIJARNOJ ZZ 071</t>
  </si>
  <si>
    <t>UPLATA DIREKTNA PLAĆANJA RFZO - CITOSTATICI SA  LISTE LEKOVA 073</t>
  </si>
  <si>
    <t>UPLATA DIREKTNA PLAĆANJA RFZO - DIJALIZA LEKOVI PO POSEBNOM REŽIMU C LISTA 074</t>
  </si>
  <si>
    <t>UPLATA DIREKTNA PLAĆANJA RFZO - UGRADNI MATERIJAL U ORTOPEDIJI 077</t>
  </si>
  <si>
    <t>UPLATA DIREKTNA PLAĆANJA RFZO - MATERIJAL ZA DIJALIZU 080</t>
  </si>
  <si>
    <t>UPLATA DIREKTNA PLAĆANJA RFZO - SANITETSKI I MEDICINSKI MATERIJAL  SZ 085</t>
  </si>
  <si>
    <t>UPLATA DIREKTNA PLAĆANJA RFZO - REAGENSI U SEKUNDARNOJ ZDRAVSTVENOJ ZAŠTITI 086</t>
  </si>
  <si>
    <t>FARMALOGIST DOO BEOGRAD</t>
  </si>
  <si>
    <t>INO-PHARM  DOO BEOGRAD</t>
  </si>
  <si>
    <t>PHOENIX PHARMA DOO BEOGRAD</t>
  </si>
  <si>
    <t>ECOTRADE BG DOO NIŠ</t>
  </si>
  <si>
    <t>MEDICON DOO DEČ</t>
  </si>
  <si>
    <t>FRESENIUS MEDICAL CARE SRBIJA DOO VRŠAC</t>
  </si>
  <si>
    <t>AMICUS SRB. DOO BEOGRAD</t>
  </si>
  <si>
    <t>MAGNA PHARMACIA DOO BEOGRAD</t>
  </si>
  <si>
    <t>SN MEDIC DOO BEOGRAD</t>
  </si>
  <si>
    <t>FLORA KOMERC DOO GORNJI MILANOVAC</t>
  </si>
  <si>
    <t>ZOREX PHARMA</t>
  </si>
  <si>
    <t>FUTURE PHARM DOO STARA PAZOVA</t>
  </si>
  <si>
    <t>B.BRAUN ADRIA RSRB DOO BEOGRAD</t>
  </si>
  <si>
    <t>OPTICUS DOO BEOGRAD</t>
  </si>
  <si>
    <t>INEL MEDIK VP D.O.O. BEOGRAD-VRČIN</t>
  </si>
  <si>
    <t>VICOR DOO NOVI BEOGRAD</t>
  </si>
  <si>
    <t>VEGA DOO VALJEVO</t>
  </si>
  <si>
    <t>SUPERLAB DOO BEOGRAD</t>
  </si>
  <si>
    <t>LAYON   DOO</t>
  </si>
  <si>
    <t>YUNYCOM DOO BEOGRAD</t>
  </si>
  <si>
    <t>MAYMEDICA DOO BEOGRAD</t>
  </si>
  <si>
    <t>DIREKTNA PLAĆANJA RFZO - LEKOVI U SEKUNDARNOJ I TERCIJARNOJ ZZ 071</t>
  </si>
  <si>
    <t>DIREKTNA PLAĆANJA RFZO - CITOSTATICI SA  LISTE LEKOVA 073</t>
  </si>
  <si>
    <t>DIREKTNA PLAĆANJA RFZO - DIJALIZA LEKOVI PO POSEBNOM REŽIMU C LISTA 074</t>
  </si>
  <si>
    <t>DIREKTNA PLAĆANJA RFZO -UGRADNI MATERIJAL U ORTOPEDIJI 077</t>
  </si>
  <si>
    <t>DIREKTNA PLAĆANJA RFZO - MATERIJAL ZA DIJALIZU 080</t>
  </si>
  <si>
    <t>DIREKTNA PLAĆANJA RFZO - SANITETSKI I MEDICINSKI MATERIJAL  SZ 085</t>
  </si>
  <si>
    <t>DIREKTNA PLAĆANJA RFZO - REAGENSI U SEKUNDARNOJ ZDRAVSTVENOJ ZAŠTITI 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</si>
</sst>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49" fontId="71" fillId="0" borderId="10" xfId="0" applyNumberFormat="1" applyFont="1" applyBorder="1"/>
    <xf numFmtId="4" fontId="71" fillId="0" borderId="11" xfId="0" applyNumberFormat="1" applyFont="1" applyBorder="1"/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49" fontId="1" fillId="0" borderId="12" xfId="267" applyNumberFormat="1" applyBorder="1"/>
    <xf numFmtId="4" fontId="1" fillId="0" borderId="13" xfId="267" applyNumberFormat="1" applyBorder="1"/>
    <xf numFmtId="0" fontId="69" fillId="0" borderId="10" xfId="0" applyFont="1" applyBorder="1"/>
    <xf numFmtId="4" fontId="69" fillId="0" borderId="11" xfId="0" applyNumberFormat="1" applyFont="1" applyBorder="1" applyAlignment="1">
      <alignment horizontal="right"/>
    </xf>
    <xf numFmtId="0" fontId="70" fillId="0" borderId="14" xfId="0" applyFont="1" applyBorder="1"/>
    <xf numFmtId="4" fontId="70" fillId="0" borderId="15" xfId="0" applyNumberFormat="1" applyFont="1" applyBorder="1" applyAlignment="1">
      <alignment horizontal="right"/>
    </xf>
    <xf numFmtId="0" fontId="70" fillId="0" borderId="12" xfId="0" applyFont="1" applyBorder="1"/>
    <xf numFmtId="4" fontId="70" fillId="0" borderId="13" xfId="0" applyNumberFormat="1" applyFont="1" applyBorder="1" applyAlignment="1">
      <alignment horizontal="right"/>
    </xf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9"/>
  <sheetViews>
    <sheetView tabSelected="1" zoomScaleNormal="100" workbookViewId="0">
      <selection activeCell="E7" sqref="E7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4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10">
        <v>1214683.67</v>
      </c>
    </row>
    <row r="8" spans="1:3" x14ac:dyDescent="0.25">
      <c r="A8" s="3" t="s">
        <v>2</v>
      </c>
      <c r="B8" s="4" t="s">
        <v>10</v>
      </c>
      <c r="C8" s="10">
        <v>1202759.67</v>
      </c>
    </row>
    <row r="9" spans="1:3" x14ac:dyDescent="0.25">
      <c r="A9" s="3" t="s">
        <v>6</v>
      </c>
      <c r="B9" s="4" t="s">
        <v>11</v>
      </c>
      <c r="C9" s="10">
        <v>11930</v>
      </c>
    </row>
    <row r="10" spans="1:3" x14ac:dyDescent="0.25">
      <c r="A10" s="3" t="s">
        <v>13</v>
      </c>
      <c r="B10" s="4" t="s">
        <v>11</v>
      </c>
      <c r="C10" s="10">
        <v>2343972.13</v>
      </c>
    </row>
    <row r="11" spans="1:3" x14ac:dyDescent="0.25">
      <c r="A11" s="3" t="s">
        <v>14</v>
      </c>
      <c r="B11" s="4" t="s">
        <v>11</v>
      </c>
      <c r="C11" s="10">
        <v>3531166.16</v>
      </c>
    </row>
    <row r="12" spans="1:3" x14ac:dyDescent="0.25">
      <c r="A12" s="3" t="s">
        <v>15</v>
      </c>
      <c r="B12" s="4" t="s">
        <v>11</v>
      </c>
      <c r="C12" s="10">
        <v>967370.88</v>
      </c>
    </row>
    <row r="13" spans="1:3" x14ac:dyDescent="0.25">
      <c r="A13" s="3" t="s">
        <v>16</v>
      </c>
      <c r="B13" s="4" t="s">
        <v>11</v>
      </c>
      <c r="C13" s="10">
        <v>454025</v>
      </c>
    </row>
    <row r="14" spans="1:3" x14ac:dyDescent="0.25">
      <c r="A14" s="3" t="s">
        <v>17</v>
      </c>
      <c r="B14" s="4" t="s">
        <v>11</v>
      </c>
      <c r="C14" s="10">
        <v>9609410.8000000007</v>
      </c>
    </row>
    <row r="15" spans="1:3" x14ac:dyDescent="0.25">
      <c r="A15" s="3" t="s">
        <v>18</v>
      </c>
      <c r="B15" s="4" t="s">
        <v>11</v>
      </c>
      <c r="C15" s="10">
        <v>2231013</v>
      </c>
    </row>
    <row r="16" spans="1:3" x14ac:dyDescent="0.25">
      <c r="A16" s="3" t="s">
        <v>19</v>
      </c>
      <c r="B16" s="4" t="s">
        <v>11</v>
      </c>
      <c r="C16" s="10">
        <v>2234465.7000000002</v>
      </c>
    </row>
    <row r="17" spans="1:3" ht="13.5" customHeight="1" x14ac:dyDescent="0.25">
      <c r="A17" s="8" t="s">
        <v>5</v>
      </c>
      <c r="B17" s="4" t="s">
        <v>11</v>
      </c>
      <c r="C17" s="11">
        <v>21371429.669999998</v>
      </c>
    </row>
    <row r="18" spans="1:3" x14ac:dyDescent="0.25">
      <c r="B18" s="4"/>
      <c r="C18" s="13">
        <f>C8+C9+C10+C11+C12+C13+C14+C15+C16-C17</f>
        <v>1214683.6700000018</v>
      </c>
    </row>
    <row r="19" spans="1:3" x14ac:dyDescent="0.25">
      <c r="B19" s="4"/>
      <c r="C19" s="9"/>
    </row>
    <row r="20" spans="1:3" s="1" customFormat="1" x14ac:dyDescent="0.25">
      <c r="A20" s="1" t="s">
        <v>7</v>
      </c>
      <c r="B20" s="5" t="str">
        <f>A4</f>
        <v>15.09.2026.</v>
      </c>
      <c r="C20" s="12"/>
    </row>
    <row r="21" spans="1:3" s="1" customFormat="1" x14ac:dyDescent="0.25">
      <c r="B21" s="5"/>
      <c r="C21" s="12"/>
    </row>
    <row r="22" spans="1:3" x14ac:dyDescent="0.25">
      <c r="A22" s="6" t="s">
        <v>8</v>
      </c>
      <c r="B22" s="7">
        <f>B23</f>
        <v>6</v>
      </c>
    </row>
    <row r="23" spans="1:3" x14ac:dyDescent="0.25">
      <c r="A23" s="15" t="s">
        <v>9</v>
      </c>
      <c r="B23" s="16">
        <v>6</v>
      </c>
    </row>
    <row r="24" spans="1:3" s="1" customFormat="1" x14ac:dyDescent="0.25">
      <c r="A24" s="17" t="s">
        <v>41</v>
      </c>
      <c r="B24" s="18">
        <v>2343972.13</v>
      </c>
      <c r="C24" s="12"/>
    </row>
    <row r="25" spans="1:3" x14ac:dyDescent="0.25">
      <c r="A25" s="19" t="s">
        <v>20</v>
      </c>
      <c r="B25" s="20">
        <v>708702.1</v>
      </c>
    </row>
    <row r="26" spans="1:3" x14ac:dyDescent="0.25">
      <c r="A26" s="19" t="s">
        <v>21</v>
      </c>
      <c r="B26" s="20">
        <v>97900</v>
      </c>
    </row>
    <row r="27" spans="1:3" x14ac:dyDescent="0.25">
      <c r="A27" s="21" t="s">
        <v>22</v>
      </c>
      <c r="B27" s="22">
        <v>1537370.03</v>
      </c>
    </row>
    <row r="28" spans="1:3" s="1" customFormat="1" x14ac:dyDescent="0.25">
      <c r="A28" s="17" t="s">
        <v>42</v>
      </c>
      <c r="B28" s="18">
        <v>3531166.16</v>
      </c>
      <c r="C28" s="12"/>
    </row>
    <row r="29" spans="1:3" x14ac:dyDescent="0.25">
      <c r="A29" s="19" t="s">
        <v>20</v>
      </c>
      <c r="B29" s="20">
        <v>681042.07</v>
      </c>
    </row>
    <row r="30" spans="1:3" x14ac:dyDescent="0.25">
      <c r="A30" s="19" t="s">
        <v>21</v>
      </c>
      <c r="B30" s="20">
        <v>365189.66</v>
      </c>
    </row>
    <row r="31" spans="1:3" x14ac:dyDescent="0.25">
      <c r="A31" s="21" t="s">
        <v>22</v>
      </c>
      <c r="B31" s="22">
        <v>2484934.4300000002</v>
      </c>
    </row>
    <row r="32" spans="1:3" s="1" customFormat="1" x14ac:dyDescent="0.25">
      <c r="A32" s="17" t="s">
        <v>43</v>
      </c>
      <c r="B32" s="18">
        <v>967370.88</v>
      </c>
      <c r="C32" s="12"/>
    </row>
    <row r="33" spans="1:3" x14ac:dyDescent="0.25">
      <c r="A33" s="21" t="s">
        <v>22</v>
      </c>
      <c r="B33" s="22">
        <v>967370.88</v>
      </c>
    </row>
    <row r="34" spans="1:3" s="1" customFormat="1" x14ac:dyDescent="0.25">
      <c r="A34" s="17" t="s">
        <v>44</v>
      </c>
      <c r="B34" s="18">
        <v>454025</v>
      </c>
      <c r="C34" s="12"/>
    </row>
    <row r="35" spans="1:3" x14ac:dyDescent="0.25">
      <c r="A35" s="21" t="s">
        <v>23</v>
      </c>
      <c r="B35" s="22">
        <v>454025</v>
      </c>
    </row>
    <row r="36" spans="1:3" s="1" customFormat="1" x14ac:dyDescent="0.25">
      <c r="A36" s="17" t="s">
        <v>45</v>
      </c>
      <c r="B36" s="18">
        <v>9609410.8000000007</v>
      </c>
      <c r="C36" s="12"/>
    </row>
    <row r="37" spans="1:3" x14ac:dyDescent="0.25">
      <c r="A37" s="19" t="s">
        <v>24</v>
      </c>
      <c r="B37" s="20">
        <v>2358765.2000000002</v>
      </c>
    </row>
    <row r="38" spans="1:3" x14ac:dyDescent="0.25">
      <c r="A38" s="19" t="s">
        <v>23</v>
      </c>
      <c r="B38" s="20">
        <v>3174432.8</v>
      </c>
    </row>
    <row r="39" spans="1:3" x14ac:dyDescent="0.25">
      <c r="A39" s="19" t="s">
        <v>25</v>
      </c>
      <c r="B39" s="20">
        <v>452100</v>
      </c>
    </row>
    <row r="40" spans="1:3" x14ac:dyDescent="0.25">
      <c r="A40" s="19" t="s">
        <v>26</v>
      </c>
      <c r="B40" s="20">
        <v>368984</v>
      </c>
    </row>
    <row r="41" spans="1:3" x14ac:dyDescent="0.25">
      <c r="A41" s="21" t="s">
        <v>27</v>
      </c>
      <c r="B41" s="22">
        <v>3255128.8</v>
      </c>
    </row>
    <row r="42" spans="1:3" s="1" customFormat="1" x14ac:dyDescent="0.25">
      <c r="A42" s="17" t="s">
        <v>46</v>
      </c>
      <c r="B42" s="18">
        <v>2231013</v>
      </c>
      <c r="C42" s="12"/>
    </row>
    <row r="43" spans="1:3" x14ac:dyDescent="0.25">
      <c r="A43" s="19" t="s">
        <v>28</v>
      </c>
      <c r="B43" s="20">
        <v>24000</v>
      </c>
    </row>
    <row r="44" spans="1:3" x14ac:dyDescent="0.25">
      <c r="A44" s="19" t="s">
        <v>20</v>
      </c>
      <c r="B44" s="20">
        <v>233048.4</v>
      </c>
    </row>
    <row r="45" spans="1:3" x14ac:dyDescent="0.25">
      <c r="A45" s="19" t="s">
        <v>29</v>
      </c>
      <c r="B45" s="20">
        <v>61632</v>
      </c>
    </row>
    <row r="46" spans="1:3" x14ac:dyDescent="0.25">
      <c r="A46" s="19" t="s">
        <v>30</v>
      </c>
      <c r="B46" s="20">
        <v>531340</v>
      </c>
    </row>
    <row r="47" spans="1:3" x14ac:dyDescent="0.25">
      <c r="A47" s="19" t="s">
        <v>31</v>
      </c>
      <c r="B47" s="20">
        <v>88235.6</v>
      </c>
    </row>
    <row r="48" spans="1:3" x14ac:dyDescent="0.25">
      <c r="A48" s="19" t="s">
        <v>32</v>
      </c>
      <c r="B48" s="20">
        <v>34650</v>
      </c>
    </row>
    <row r="49" spans="1:3" x14ac:dyDescent="0.25">
      <c r="A49" s="19" t="s">
        <v>33</v>
      </c>
      <c r="B49" s="20">
        <v>40320</v>
      </c>
    </row>
    <row r="50" spans="1:3" x14ac:dyDescent="0.25">
      <c r="A50" s="19" t="s">
        <v>22</v>
      </c>
      <c r="B50" s="20">
        <v>85311</v>
      </c>
    </row>
    <row r="51" spans="1:3" x14ac:dyDescent="0.25">
      <c r="A51" s="19" t="s">
        <v>34</v>
      </c>
      <c r="B51" s="20">
        <v>375100</v>
      </c>
    </row>
    <row r="52" spans="1:3" x14ac:dyDescent="0.25">
      <c r="A52" s="19" t="s">
        <v>35</v>
      </c>
      <c r="B52" s="20">
        <v>378484</v>
      </c>
    </row>
    <row r="53" spans="1:3" x14ac:dyDescent="0.25">
      <c r="A53" s="19" t="s">
        <v>36</v>
      </c>
      <c r="B53" s="20">
        <v>309900</v>
      </c>
    </row>
    <row r="54" spans="1:3" x14ac:dyDescent="0.25">
      <c r="A54" s="19" t="s">
        <v>37</v>
      </c>
      <c r="B54" s="20">
        <v>4752</v>
      </c>
    </row>
    <row r="55" spans="1:3" x14ac:dyDescent="0.25">
      <c r="A55" s="21" t="s">
        <v>38</v>
      </c>
      <c r="B55" s="22">
        <v>64240</v>
      </c>
    </row>
    <row r="56" spans="1:3" s="1" customFormat="1" x14ac:dyDescent="0.25">
      <c r="A56" s="17" t="s">
        <v>47</v>
      </c>
      <c r="B56" s="18">
        <v>2234465.7000000002</v>
      </c>
      <c r="C56" s="12"/>
    </row>
    <row r="57" spans="1:3" x14ac:dyDescent="0.25">
      <c r="A57" s="19" t="s">
        <v>39</v>
      </c>
      <c r="B57" s="20">
        <v>1538748</v>
      </c>
    </row>
    <row r="58" spans="1:3" x14ac:dyDescent="0.25">
      <c r="A58" s="21" t="s">
        <v>40</v>
      </c>
      <c r="B58" s="22">
        <v>695717.7</v>
      </c>
    </row>
    <row r="59" spans="1:3" x14ac:dyDescent="0.25">
      <c r="B59" s="5">
        <f>B56+B42+B36+B34+B32+B28+B24+B22</f>
        <v>21371429.669999998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2026-09-15T12:16:18Z</dcterms:modified>
</cp:coreProperties>
</file>